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6" i="3"/>
  <c r="F6" i="3"/>
  <c r="G6" i="3"/>
  <c r="J6" i="3"/>
  <c r="J56" i="3"/>
  <c r="K6" i="3"/>
  <c r="C21" i="3"/>
  <c r="D21" i="3"/>
  <c r="D6" i="3"/>
  <c r="D56" i="3"/>
  <c r="E21" i="3"/>
  <c r="E6" i="3"/>
  <c r="E56" i="3"/>
  <c r="F21" i="3"/>
  <c r="G21" i="3"/>
  <c r="H21" i="3"/>
  <c r="H6" i="3"/>
  <c r="H56" i="3"/>
  <c r="I21" i="3"/>
  <c r="I6" i="3"/>
  <c r="I56" i="3"/>
  <c r="J21" i="3"/>
  <c r="K21" i="3"/>
  <c r="L21" i="3"/>
  <c r="L6" i="3"/>
  <c r="L56" i="3"/>
  <c r="C28" i="3"/>
  <c r="C56" i="3"/>
  <c r="D28" i="3"/>
  <c r="E28" i="3"/>
  <c r="F28" i="3"/>
  <c r="G28" i="3"/>
  <c r="H28" i="3"/>
  <c r="I28" i="3"/>
  <c r="J28" i="3"/>
  <c r="K28" i="3"/>
  <c r="K56" i="3"/>
  <c r="L28" i="3"/>
  <c r="D39" i="3"/>
  <c r="E39" i="3"/>
  <c r="H39" i="3"/>
  <c r="I39" i="3"/>
  <c r="L39" i="3"/>
  <c r="C40" i="3"/>
  <c r="C39" i="3"/>
  <c r="D40" i="3"/>
  <c r="E40" i="3"/>
  <c r="F40" i="3"/>
  <c r="F39" i="3"/>
  <c r="F56" i="3"/>
  <c r="G40" i="3"/>
  <c r="G39" i="3"/>
  <c r="G56" i="3"/>
  <c r="H40" i="3"/>
  <c r="I40" i="3"/>
  <c r="J40" i="3"/>
  <c r="J39" i="3"/>
  <c r="K40" i="3"/>
  <c r="K39" i="3"/>
  <c r="L40" i="3"/>
  <c r="C50" i="3"/>
  <c r="D50" i="3"/>
  <c r="E50" i="3"/>
  <c r="F50" i="3"/>
  <c r="G50" i="3"/>
  <c r="H50" i="3"/>
  <c r="I50" i="3"/>
  <c r="J50" i="3"/>
  <c r="K50" i="3"/>
  <c r="L50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<sst xmlns="http://schemas.openxmlformats.org/spreadsheetml/2006/main" count="154" uniqueCount="128">
  <si>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</si>
  <si>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</si>
  <si>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</si>
  <si>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</si>
  <si>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</si>
  <si>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</si>
  <si>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</si>
  <si>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</si>
  <si>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</si>
  <si>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</si>
  <si>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</si>
  <si>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</si>
  <si>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</si>
  <si>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</si>
  <si>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</si>
  <si>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</si>
  <si>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</si>
  <si>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</si>
  <si>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</si>
  <si>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</si>
  <si>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</si>
  <si>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</si>
  <si>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</si>
  <si>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</si>
  <si>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</si>
  <si>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</si>
  <si>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</si>
  <si>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</si>
  <si>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</si>
  <si>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</si>
  <si>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</si>
  <si>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</si>
  <si>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</si>
  <si>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</si>
  <si>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</si>
  <si>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</si>
  <si>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</si>
  <si>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</si>
  <si>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</si>
  <si>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</si>
  <si>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</si>
  <si>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</si>
  <si>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</si>
  <si>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</si>
  <si>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</si>
  <si>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</si>
  <si>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</si>
  <si>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</si>
  <si>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</si>
  <si>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</si>
  <si>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</si>
  <si>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</si>
  <si>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</si>
  <si>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</si>
  <si>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</si>
  <si>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</si>
  <si>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</si>
  <si>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</si>
  <si>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</si>
  <si>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</si>
  <si>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</si>
  <si>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</si>
  <si>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</si>
  <si>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</si>
  <si>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</si>
  <si>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</si>
  <si>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</si>
  <si>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</si>
  <si>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</si>
  <si>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</si>
  <si>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</si>
  <si>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</si>
  <si>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</si>
  <si>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</si>
  <si>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</si>
  <si>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</si>
  <si>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</si>
  <si>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</si>
  <si>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</si>
  <si>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</si>
  <si>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</si>
  <si>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</si>
  <si>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</si>
  <si>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</si>
  <si>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</si>
  <si>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</si>
  <si>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</si>
  <si>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</si>
  <si>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</si>
  <si>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</si>
  <si>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</si>
  <si>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</si>
  <si>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</si>
  <si>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</si>
  <si>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</si>
  <si>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</si>
  <si>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</si>
  <si>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</si>
  <si>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</si>
  <si>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</si>
  <si>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</si>
  <si>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</si>
  <si>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</si>
  <si>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</si>
  <si>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</si>
  <si>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</si>
  <si>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</si>
  <si>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</si>
  <si>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</si>
  <si>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</si>
  <si>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</si>
  <si>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</si>
  <si>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</si>
  <si>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</si>
  <si>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</si>
  <si>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</si>
  <si>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</si>
  <si>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</si>
  <si>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2020 рік</t>
  </si>
  <si>
    <t>Марківський районний суд Луганської області</t>
  </si>
  <si>
    <t>92400. Луганська область.смт. Марковка</t>
  </si>
  <si>
    <t>пл. Соборна</t>
  </si>
  <si>
    <t/>
  </si>
  <si>
    <t>А.Е. Дідоренко</t>
  </si>
  <si>
    <t>С.В. Шкиря</t>
  </si>
  <si>
    <t>(06464)9-11-67</t>
  </si>
  <si>
    <t>inbox@mk.lg.court.gov.ua</t>
  </si>
  <si>
    <t>4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</si>
</sst>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31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&amp;C&amp;L0A1E21A3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548</v>
      </c>
      <c r="D6" s="96">
        <f t="shared" si="0"/>
        <v>454608.00999999914</v>
      </c>
      <c r="E6" s="96">
        <f t="shared" si="0"/>
        <v>416</v>
      </c>
      <c r="F6" s="96">
        <f t="shared" si="0"/>
        <v>401790.99999999994</v>
      </c>
      <c r="G6" s="96">
        <f t="shared" si="0"/>
        <v>15</v>
      </c>
      <c r="H6" s="96">
        <f t="shared" si="0"/>
        <v>41234.210000000006</v>
      </c>
      <c r="I6" s="96">
        <f t="shared" si="0"/>
        <v>39</v>
      </c>
      <c r="J6" s="96">
        <f t="shared" si="0"/>
        <v>30645.8</v>
      </c>
      <c r="K6" s="96">
        <f t="shared" si="0"/>
        <v>90</v>
      </c>
      <c r="L6" s="96">
        <f t="shared" si="0"/>
        <v>58794.799999999996</v>
      </c>
    </row>
    <row r="7" spans="1:12" ht="16.5" customHeight="1" x14ac:dyDescent="0.2">
      <c r="A7" s="87">
        <v>2</v>
      </c>
      <c r="B7" s="90" t="s">
        <v>74</v>
      </c>
      <c r="C7" s="97">
        <v>153</v>
      </c>
      <c r="D7" s="97">
        <v>235484.31</v>
      </c>
      <c r="E7" s="97">
        <v>82</v>
      </c>
      <c r="F7" s="97">
        <v>172608.51</v>
      </c>
      <c r="G7" s="97">
        <v>8</v>
      </c>
      <c r="H7" s="97">
        <v>35905.410000000003</v>
      </c>
      <c r="I7" s="97">
        <v>32</v>
      </c>
      <c r="J7" s="97">
        <v>27492.799999999999</v>
      </c>
      <c r="K7" s="97">
        <v>41</v>
      </c>
      <c r="L7" s="97">
        <v>33991.199999999997</v>
      </c>
    </row>
    <row r="8" spans="1:12" ht="16.5" customHeight="1" x14ac:dyDescent="0.2">
      <c r="A8" s="87">
        <v>3</v>
      </c>
      <c r="B8" s="91" t="s">
        <v>75</v>
      </c>
      <c r="C8" s="97">
        <v>62</v>
      </c>
      <c r="D8" s="97">
        <v>152874.93</v>
      </c>
      <c r="E8" s="97">
        <v>56</v>
      </c>
      <c r="F8" s="97">
        <v>144456.29</v>
      </c>
      <c r="G8" s="97">
        <v>6</v>
      </c>
      <c r="H8" s="97">
        <v>34296.21</v>
      </c>
      <c r="I8" s="97">
        <v>5</v>
      </c>
      <c r="J8" s="97">
        <v>5320.4</v>
      </c>
      <c r="K8" s="97"/>
      <c r="L8" s="97"/>
    </row>
    <row r="9" spans="1:12" ht="16.5" customHeight="1" x14ac:dyDescent="0.2">
      <c r="A9" s="87">
        <v>4</v>
      </c>
      <c r="B9" s="91" t="s">
        <v>76</v>
      </c>
      <c r="C9" s="97">
        <v>91</v>
      </c>
      <c r="D9" s="97">
        <v>82609.38</v>
      </c>
      <c r="E9" s="97">
        <v>26</v>
      </c>
      <c r="F9" s="97">
        <v>28152.22</v>
      </c>
      <c r="G9" s="97">
        <v>2</v>
      </c>
      <c r="H9" s="97">
        <v>1609.2</v>
      </c>
      <c r="I9" s="97">
        <v>27</v>
      </c>
      <c r="J9" s="97">
        <v>22172.400000000001</v>
      </c>
      <c r="K9" s="97">
        <v>41</v>
      </c>
      <c r="L9" s="97">
        <v>33991.199999999997</v>
      </c>
    </row>
    <row r="10" spans="1:12" ht="19.5" customHeight="1" x14ac:dyDescent="0.2">
      <c r="A10" s="87">
        <v>5</v>
      </c>
      <c r="B10" s="90" t="s">
        <v>77</v>
      </c>
      <c r="C10" s="97">
        <v>65</v>
      </c>
      <c r="D10" s="97">
        <v>62219.200000000099</v>
      </c>
      <c r="E10" s="97">
        <v>52</v>
      </c>
      <c r="F10" s="97">
        <v>92906.800000000105</v>
      </c>
      <c r="G10" s="97">
        <v>3</v>
      </c>
      <c r="H10" s="97">
        <v>3363.2</v>
      </c>
      <c r="I10" s="97">
        <v>4</v>
      </c>
      <c r="J10" s="97">
        <v>2522.4</v>
      </c>
      <c r="K10" s="97">
        <v>8</v>
      </c>
      <c r="L10" s="97">
        <v>6726.4</v>
      </c>
    </row>
    <row r="11" spans="1:12" ht="19.5" customHeight="1" x14ac:dyDescent="0.2">
      <c r="A11" s="87">
        <v>6</v>
      </c>
      <c r="B11" s="91" t="s">
        <v>78</v>
      </c>
      <c r="C11" s="97">
        <v>6</v>
      </c>
      <c r="D11" s="97">
        <v>12612</v>
      </c>
      <c r="E11" s="97">
        <v>4</v>
      </c>
      <c r="F11" s="97">
        <v>52550</v>
      </c>
      <c r="G11" s="97">
        <v>1</v>
      </c>
      <c r="H11" s="97">
        <v>2102</v>
      </c>
      <c r="I11" s="97">
        <v>3</v>
      </c>
      <c r="J11" s="97">
        <v>1681.6</v>
      </c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59</v>
      </c>
      <c r="D12" s="97">
        <v>49607.199999999997</v>
      </c>
      <c r="E12" s="97">
        <v>48</v>
      </c>
      <c r="F12" s="97">
        <v>40356.800000000003</v>
      </c>
      <c r="G12" s="97">
        <v>2</v>
      </c>
      <c r="H12" s="97">
        <v>1261.2</v>
      </c>
      <c r="I12" s="97">
        <v>1</v>
      </c>
      <c r="J12" s="97">
        <v>840.8</v>
      </c>
      <c r="K12" s="97">
        <v>8</v>
      </c>
      <c r="L12" s="97">
        <v>6726.4</v>
      </c>
    </row>
    <row r="13" spans="1:12" ht="15" customHeight="1" x14ac:dyDescent="0.2">
      <c r="A13" s="87">
        <v>8</v>
      </c>
      <c r="B13" s="90" t="s">
        <v>18</v>
      </c>
      <c r="C13" s="97">
        <v>45</v>
      </c>
      <c r="D13" s="97">
        <v>37836</v>
      </c>
      <c r="E13" s="97">
        <v>41</v>
      </c>
      <c r="F13" s="97">
        <v>34544.800000000003</v>
      </c>
      <c r="G13" s="97">
        <v>3</v>
      </c>
      <c r="H13" s="97">
        <v>1260.8</v>
      </c>
      <c r="I13" s="97"/>
      <c r="J13" s="97"/>
      <c r="K13" s="97">
        <v>1</v>
      </c>
      <c r="L13" s="97">
        <v>840.8</v>
      </c>
    </row>
    <row r="14" spans="1:12" ht="15.75" customHeight="1" x14ac:dyDescent="0.2">
      <c r="A14" s="87">
        <v>9</v>
      </c>
      <c r="B14" s="90" t="s">
        <v>19</v>
      </c>
      <c r="C14" s="97">
        <v>1</v>
      </c>
      <c r="D14" s="97">
        <v>1987.1</v>
      </c>
      <c r="E14" s="97">
        <v>1</v>
      </c>
      <c r="F14" s="97">
        <v>1987.09</v>
      </c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267</v>
      </c>
      <c r="D15" s="97">
        <v>113507.999999999</v>
      </c>
      <c r="E15" s="97">
        <v>229</v>
      </c>
      <c r="F15" s="97">
        <v>97431.599999999802</v>
      </c>
      <c r="G15" s="97">
        <v>1</v>
      </c>
      <c r="H15" s="97">
        <v>704.8</v>
      </c>
      <c r="I15" s="97"/>
      <c r="J15" s="97"/>
      <c r="K15" s="97">
        <v>37</v>
      </c>
      <c r="L15" s="97">
        <v>16605.8</v>
      </c>
    </row>
    <row r="16" spans="1:12" ht="21" customHeight="1" x14ac:dyDescent="0.2">
      <c r="A16" s="87">
        <v>11</v>
      </c>
      <c r="B16" s="91" t="s">
        <v>78</v>
      </c>
      <c r="C16" s="97">
        <v>2</v>
      </c>
      <c r="D16" s="97">
        <v>2102</v>
      </c>
      <c r="E16" s="97">
        <v>1</v>
      </c>
      <c r="F16" s="97">
        <v>1051</v>
      </c>
      <c r="G16" s="97"/>
      <c r="H16" s="97"/>
      <c r="I16" s="97"/>
      <c r="J16" s="97"/>
      <c r="K16" s="97">
        <v>1</v>
      </c>
      <c r="L16" s="97">
        <v>1051</v>
      </c>
    </row>
    <row r="17" spans="1:12" ht="21" customHeight="1" x14ac:dyDescent="0.2">
      <c r="A17" s="87">
        <v>12</v>
      </c>
      <c r="B17" s="91" t="s">
        <v>79</v>
      </c>
      <c r="C17" s="97">
        <v>265</v>
      </c>
      <c r="D17" s="97">
        <v>111406</v>
      </c>
      <c r="E17" s="97">
        <v>228</v>
      </c>
      <c r="F17" s="97">
        <v>96380.599999999802</v>
      </c>
      <c r="G17" s="97">
        <v>1</v>
      </c>
      <c r="H17" s="97">
        <v>704.8</v>
      </c>
      <c r="I17" s="97"/>
      <c r="J17" s="97"/>
      <c r="K17" s="97">
        <v>36</v>
      </c>
      <c r="L17" s="97">
        <v>15554.8</v>
      </c>
    </row>
    <row r="18" spans="1:12" ht="21" customHeight="1" x14ac:dyDescent="0.2">
      <c r="A18" s="87">
        <v>13</v>
      </c>
      <c r="B18" s="99" t="s">
        <v>104</v>
      </c>
      <c r="C18" s="97">
        <v>17</v>
      </c>
      <c r="D18" s="97">
        <v>3573.4</v>
      </c>
      <c r="E18" s="97">
        <v>11</v>
      </c>
      <c r="F18" s="97">
        <v>2312.1999999999998</v>
      </c>
      <c r="G18" s="97"/>
      <c r="H18" s="97"/>
      <c r="I18" s="97">
        <v>3</v>
      </c>
      <c r="J18" s="97">
        <v>630.6</v>
      </c>
      <c r="K18" s="97">
        <v>3</v>
      </c>
      <c r="L18" s="97">
        <v>630.6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3</v>
      </c>
      <c r="D39" s="96">
        <f t="shared" si="3"/>
        <v>2522.4</v>
      </c>
      <c r="E39" s="96">
        <f t="shared" si="3"/>
        <v>1</v>
      </c>
      <c r="F39" s="96">
        <f t="shared" si="3"/>
        <v>840.8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2</v>
      </c>
      <c r="L39" s="96">
        <f t="shared" si="3"/>
        <v>1681.6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3</v>
      </c>
      <c r="D40" s="97">
        <f t="shared" si="4"/>
        <v>2522.4</v>
      </c>
      <c r="E40" s="97">
        <f t="shared" si="4"/>
        <v>1</v>
      </c>
      <c r="F40" s="97">
        <f t="shared" si="4"/>
        <v>840.8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2</v>
      </c>
      <c r="L40" s="97">
        <f t="shared" si="4"/>
        <v>1681.6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3</v>
      </c>
      <c r="D44" s="97">
        <v>2522.4</v>
      </c>
      <c r="E44" s="97">
        <v>1</v>
      </c>
      <c r="F44" s="97">
        <v>840.8</v>
      </c>
      <c r="G44" s="97"/>
      <c r="H44" s="97"/>
      <c r="I44" s="97"/>
      <c r="J44" s="97"/>
      <c r="K44" s="97">
        <v>2</v>
      </c>
      <c r="L44" s="97">
        <v>1681.6</v>
      </c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3</v>
      </c>
      <c r="D46" s="97">
        <v>2522.4</v>
      </c>
      <c r="E46" s="97">
        <v>1</v>
      </c>
      <c r="F46" s="97">
        <v>840.8</v>
      </c>
      <c r="G46" s="97"/>
      <c r="H46" s="97"/>
      <c r="I46" s="97"/>
      <c r="J46" s="97"/>
      <c r="K46" s="97">
        <v>2</v>
      </c>
      <c r="L46" s="97">
        <v>1681.6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1</v>
      </c>
      <c r="D50" s="96">
        <f t="shared" si="5"/>
        <v>12.61</v>
      </c>
      <c r="E50" s="96">
        <f t="shared" si="5"/>
        <v>1</v>
      </c>
      <c r="F50" s="96">
        <f t="shared" si="5"/>
        <v>12.61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1</v>
      </c>
      <c r="D51" s="97">
        <v>12.61</v>
      </c>
      <c r="E51" s="97">
        <v>1</v>
      </c>
      <c r="F51" s="97">
        <v>12.61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195</v>
      </c>
      <c r="D55" s="96">
        <v>81977.999999999898</v>
      </c>
      <c r="E55" s="96">
        <v>78</v>
      </c>
      <c r="F55" s="96">
        <v>33210.410000000003</v>
      </c>
      <c r="G55" s="96"/>
      <c r="H55" s="96"/>
      <c r="I55" s="96">
        <v>193</v>
      </c>
      <c r="J55" s="96">
        <v>81137.199999999895</v>
      </c>
      <c r="K55" s="97">
        <v>2</v>
      </c>
      <c r="L55" s="96">
        <v>840.8</v>
      </c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747</v>
      </c>
      <c r="D56" s="96">
        <f t="shared" si="6"/>
        <v>539121.01999999909</v>
      </c>
      <c r="E56" s="96">
        <f t="shared" si="6"/>
        <v>496</v>
      </c>
      <c r="F56" s="96">
        <f t="shared" si="6"/>
        <v>435854.81999999995</v>
      </c>
      <c r="G56" s="96">
        <f t="shared" si="6"/>
        <v>15</v>
      </c>
      <c r="H56" s="96">
        <f t="shared" si="6"/>
        <v>41234.210000000006</v>
      </c>
      <c r="I56" s="96">
        <f t="shared" si="6"/>
        <v>232</v>
      </c>
      <c r="J56" s="96">
        <f t="shared" si="6"/>
        <v>111782.9999999999</v>
      </c>
      <c r="K56" s="96">
        <f t="shared" si="6"/>
        <v>94</v>
      </c>
      <c r="L56" s="96">
        <f t="shared" si="6"/>
        <v>61317.2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Марківський районний суд Луганської області,_x000D_
 Початок періоду: 01.01.2020, Кінець періоду: 31.12.2020&amp;L0A1E21A3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92</v>
      </c>
      <c r="F4" s="93">
        <f>SUM(F5:F25)</f>
        <v>59215.199999999997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/>
      <c r="F5" s="95"/>
    </row>
    <row r="6" spans="1:6" ht="28.5" customHeight="1" x14ac:dyDescent="0.2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40</v>
      </c>
      <c r="F7" s="95">
        <v>31740.2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1</v>
      </c>
      <c r="F10" s="95">
        <v>840.8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2</v>
      </c>
      <c r="F11" s="95">
        <v>1681.6</v>
      </c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>
        <v>1</v>
      </c>
      <c r="F12" s="95">
        <v>840.8</v>
      </c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7</v>
      </c>
      <c r="F13" s="95">
        <v>4983.6000000000004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5</v>
      </c>
      <c r="F17" s="95">
        <v>3363.2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>
        <v>1</v>
      </c>
      <c r="F20" s="95">
        <v>1051</v>
      </c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35</v>
      </c>
      <c r="F23" s="95">
        <v>14714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125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Марківський районний суд Луганської області,_x000D_
 Початок періоду: 01.01.2020, Кінець періоду: 31.12.2020&amp;L0A1E21A3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Тушинський</cp:lastModifiedBy>
  <cp:lastPrinted>2018-03-15T14:08:04Z</cp:lastPrinted>
  <dcterms:created xsi:type="dcterms:W3CDTF">2015-09-09T10:27:37Z</dcterms:created>
  <dcterms:modified xsi:type="dcterms:W3CDTF">2021-03-01T08:11:26Z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10_00417_4.2020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0A1E21A3</vt:lpwstr>
  </property>
  <property fmtid="{D5CDD505-2E9C-101B-9397-08002B2CF9AE}" pid="9" name="Підрозділ">
    <vt:lpwstr>Марківський районний суд Луганської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640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3.26.0.1578</vt:lpwstr>
  </property>
</Properties>
</file>